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UFZN-PESNVM\24 MFF 2021\18 - KOMUNICIRANJE\13A _SPLETNA STRAN EVROPSKASREDSTVA.SI\OBJAVE\2026\24_objava ES_JR_20260420\"/>
    </mc:Choice>
  </mc:AlternateContent>
  <xr:revisionPtr revIDLastSave="0" documentId="8_{617F71F2-92BF-443E-81C1-CB8F8A5C78AE}" xr6:coauthVersionLast="47" xr6:coauthVersionMax="47" xr10:uidLastSave="{00000000-0000-0000-0000-000000000000}"/>
  <bookViews>
    <workbookView xWindow="2670" yWindow="1440" windowWidth="18900" windowHeight="1096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1" l="1"/>
  <c r="I18" i="1"/>
  <c r="I17" i="1"/>
</calcChain>
</file>

<file path=xl/sharedStrings.xml><?xml version="1.0" encoding="utf-8"?>
<sst xmlns="http://schemas.openxmlformats.org/spreadsheetml/2006/main" count="206" uniqueCount="112">
  <si>
    <t>Geografsko območje, ki ga zajema razpis</t>
  </si>
  <si>
    <t>Upravičeni prijavitelji</t>
  </si>
  <si>
    <t>Skupni znesek podpore za razpis</t>
  </si>
  <si>
    <t>Začetni datum razpisa</t>
  </si>
  <si>
    <t>Končni datum razpisa</t>
  </si>
  <si>
    <t>Cilj politike ali specifični cilj</t>
  </si>
  <si>
    <t>celotna Slovenija</t>
  </si>
  <si>
    <t>Predmet razpisa - opis za javnost</t>
  </si>
  <si>
    <t>EU del</t>
  </si>
  <si>
    <t>Program EU</t>
  </si>
  <si>
    <t xml:space="preserve">Urad Vlade Republike Slovenije za oskrbo in integracijo migrantov </t>
  </si>
  <si>
    <t>Opismenjevanje, učna pomoč in tečaji slovenskega jezika za prosilce</t>
  </si>
  <si>
    <t>Programi ozaveščanja družbe sprejema o migrantski problematiki in  programi informiranja državljanov tretjih držav</t>
  </si>
  <si>
    <t xml:space="preserve">Dodatna podpora pri integraciji - Zagotavljanje ustrezne specialistične in druge strokovne obravnave ali pomoči </t>
  </si>
  <si>
    <t>Krepitev medkulturnega dialoga</t>
  </si>
  <si>
    <t>Uvajanje inovativnih shem za vključevanje migrantov s poudarkom na pozitivnih praksah</t>
  </si>
  <si>
    <t>Migranti za migrante</t>
  </si>
  <si>
    <t>Usposabljanje v okviru tima predstavnikov kompetentnih služb in ustanov na lokalnem nivoju</t>
  </si>
  <si>
    <t>Pilotna postavitev dvoletnega projekta v sodelovanju z lokalno skupnostjo, lokalnimi podjetji oziroma delodajalci, državnimi organi in lokalnimi NVO z namenom v dveh letih izvesti obvezen integracijski program, hkrati pa usposobiti OMZ za vstop na trg dela in mu zagotoviti ustrezno kvalifikacijo</t>
  </si>
  <si>
    <t>500.000,00 EUR</t>
  </si>
  <si>
    <t>Policija</t>
  </si>
  <si>
    <t>140.000,00 EUR</t>
  </si>
  <si>
    <t>Pogoji za sprejem</t>
  </si>
  <si>
    <t>Otroci v migracijah</t>
  </si>
  <si>
    <t>Ukrepi za vključevanje – informiranje in usmerjanje, točke „vse na enem mestu“ in dnevni medkulturni prostor za migrante</t>
  </si>
  <si>
    <t>Ukrepi za vključevanje – uvajanje, udeležba in stiki z družbo gostiteljico in priprava za vstop na trg dela</t>
  </si>
  <si>
    <t xml:space="preserve">Ukrepi za vključevanje –državljanska vzgoja in druga usposabljanja </t>
  </si>
  <si>
    <t>Ukrepi za vključevanje – osnovne potrebe</t>
  </si>
  <si>
    <t>Razvoj strategij vključevanja</t>
  </si>
  <si>
    <t>Namen projekta je izvajanje 6. odstavka 8. člena Direktive 2008/115/EC in sicer spremljanja izvajanja odstranitve tujcev, ki imajo izdano odločbo o vrnitvi v skladu z Zakonom o tujcih.</t>
  </si>
  <si>
    <t>Mednarodne, nevladne, humanitarne ali druge nepristranske organizacije</t>
  </si>
  <si>
    <t>480.000 EUR</t>
  </si>
  <si>
    <t>233.333,34 EUR</t>
  </si>
  <si>
    <t>Celotna Slovenija</t>
  </si>
  <si>
    <t>Razpisovalec</t>
  </si>
  <si>
    <t xml:space="preserve">Predmet razpisa je opismenjevanje prosilcev za mednarodno zaščito oseb, osnovna konverzacija z namenom doseganja funkcionalnega razumevanja slovenskega jezika in nudenje učne pomoči otrokom in mladostnikom, ki so vključeni v izobraževalni program. </t>
  </si>
  <si>
    <t xml:space="preserve">Predmet razpisa je izbor nepristranske organizacije, ki izvajanje spremstvo operacije vračanja do predaje osebe v državi izvora. </t>
  </si>
  <si>
    <t>Status</t>
  </si>
  <si>
    <t>Napovedani</t>
  </si>
  <si>
    <t>Predmet razpisa je nudenje psihosocialne pomoči in zagotavljanje prostočasnih aktivnostih za mladoletnike brez spremstva.</t>
  </si>
  <si>
    <t>Predmet razpisa je izvedba dogodkov in medijske kampanje, namenjene ozaveščanju držbe sprejema in izvedba programov informiranja državljanov tretjih držav.</t>
  </si>
  <si>
    <t>Predmet razpisa je opismenjevanje oseb z mednarodno zaščito oseb in nudenje učne pomoči za odrasle, ki se želijo vključiti v izobraževalni sistem.</t>
  </si>
  <si>
    <t>Predmet razpisa je izvajanje različnih aktivnosti, ki spodbujajo medkulturni dialog in omogočajo večjo povezanost državljanov tretjih držav z državo gostiteljico.</t>
  </si>
  <si>
    <t xml:space="preserve">Predmet razpisa je nudenje pomoči osebam z mednarodno zaščito pri reševanju življenjskih situacij, izvedba integracijskih aktivnosti in učna pomoč.
</t>
  </si>
  <si>
    <t>Predmet razpisa je izvajanje aktivnosti za vključevanje migrantov.</t>
  </si>
  <si>
    <t>Predmet razpisa je pilotna vzpostavitev informacijskega/medkulturnega središča (predvidoma v Ljubljani) za zagotovitev informacij s poudarkom na osebnem stiku.</t>
  </si>
  <si>
    <t>Predmet razpisa je nudenje podpore migrantov, ki so se uspešno vključili v slovensko družbo, migrantom, ki se vanjo želijo vključiti.</t>
  </si>
  <si>
    <t>Predmet razpisa je usposabljanja strokovnih delavcev, ki se na lokalnem nivoju ukvarjajo z migranti.</t>
  </si>
  <si>
    <t>Predmet razpisa je Izvedba obveznega integracijskega programa in usposobitev oseb z mednarodno zaščito za vstop na trg dela.</t>
  </si>
  <si>
    <t>zahodna Slovenija</t>
  </si>
  <si>
    <t>Razpisno področje</t>
  </si>
  <si>
    <t>Preprečevanje trgovine z ljudmi, spolnega nasilja in podpora ženskam</t>
  </si>
  <si>
    <t xml:space="preserve">Osrednjeslovenska, Primorsko-notranjska </t>
  </si>
  <si>
    <t xml:space="preserve">Osebe s posebnimi potrebami glede sprejema in postopkovnimi potrebami </t>
  </si>
  <si>
    <t>javni sektor in nevladne organizacije, zavodi</t>
  </si>
  <si>
    <t>Predmet javnega razpisa je izvajanje aktivnosti, namenjene informiranju, preprečevanju in ozaveščanju o trgovini z ljudmi, spolnem nasilju in nasilju na podlagi spola ter aktivnosti, namenjene podpori delovni skupini, ki je imenovana na podlagi Standardnih operativnih postopkov za preprečevanje in ukrepanje v primerih spolnega nasilja ter nasilja na podlagi spola nad osebami, ki so obravnavane po določbah Zakona o mednarodni zaščiti.</t>
  </si>
  <si>
    <t>mednarodna zaščita, migracije</t>
  </si>
  <si>
    <t>migracije</t>
  </si>
  <si>
    <t>mednarodna zaščita, migracije, izobraževanje</t>
  </si>
  <si>
    <t>javni sektor in nevladne organizacije, zavodi, mikro, mala in srednje velika podjetja</t>
  </si>
  <si>
    <t>javni sektor in nevladne organizacije, zavodi,  mikro, mala in srednje velika podjetja</t>
  </si>
  <si>
    <t>Predmet javnega razpisa je izvajanje programa, ki obsega informiranje prosilcev za mednarodno zaščito, ki so nastanjeni v azilnem domu in izpostavah azilnega doma, s katerim jim bo omogočena dodatna obravnava in lažje vključevanje v slovensko družbo.</t>
  </si>
  <si>
    <t>Psihosocialna pomoč in prostočasne aktivnosti za mladoletnike brez spremstva</t>
  </si>
  <si>
    <t>lokalne skupnosti, lokalna podjetja</t>
  </si>
  <si>
    <t>lokalne skupnosti</t>
  </si>
  <si>
    <t>400.00,00 EUR</t>
  </si>
  <si>
    <t>300.000,00 EUR</t>
  </si>
  <si>
    <t xml:space="preserve">Informiranje prosilcev in prostočasne aktivnosti </t>
  </si>
  <si>
    <t xml:space="preserve">Ukrepi za vključevanje – državljanska vzgoja in druga usposabljanja </t>
  </si>
  <si>
    <t>Javni razpis</t>
  </si>
  <si>
    <t>AMIF</t>
  </si>
  <si>
    <t xml:space="preserve">AMIF </t>
  </si>
  <si>
    <t>133.333,34 EUR</t>
  </si>
  <si>
    <t>658.800,00 EUR</t>
  </si>
  <si>
    <t>253.000,00 EUR</t>
  </si>
  <si>
    <t>186.666,67 EUR</t>
  </si>
  <si>
    <t>160.000,00 EUR</t>
  </si>
  <si>
    <t>Programi predpriprave na vključevanje v izobraževalni sistem v obliki opismenjevanj in učne pomoči
Opomba: Vsebina JR bo združena z JR Pomoč pri integraciji OMZ.</t>
  </si>
  <si>
    <t>/</t>
  </si>
  <si>
    <t>400.000,00 EUR</t>
  </si>
  <si>
    <t>360.000,00 EUR</t>
  </si>
  <si>
    <t>135.000,00 EUR</t>
  </si>
  <si>
    <t>205.000,00 EUR</t>
  </si>
  <si>
    <t>270.000,00 EUR</t>
  </si>
  <si>
    <t>120.000,00 EUR</t>
  </si>
  <si>
    <t>494.100,00 EUR</t>
  </si>
  <si>
    <t>375.000,00 EUR</t>
  </si>
  <si>
    <t>189.750,00 EUR</t>
  </si>
  <si>
    <t>100.000,00 EUR</t>
  </si>
  <si>
    <t>175.000,00 EUR</t>
  </si>
  <si>
    <t>Vzpostavitev informacijskega/ medkulturnega središča
Opomba: predvideva se izvedba preko neposredne dodelitve</t>
  </si>
  <si>
    <t>AKTUALNI</t>
  </si>
  <si>
    <t>45.000,00 EUR</t>
  </si>
  <si>
    <t>60.000,00 EUR</t>
  </si>
  <si>
    <t>Spremljanje odstranitve tujcev iz Republike Slovenije</t>
  </si>
  <si>
    <t>Predmet razpisa je zagotavljanje ustrezne specialistične in druge strokovne obravnave ali pomoči, ki bodo pomagale osebam z mednarodno zaščito pri vključevanju v slovensko družbo.</t>
  </si>
  <si>
    <t xml:space="preserve">Pomoč pri integraciji oseb s priznano mednarodno zaščito </t>
  </si>
  <si>
    <t xml:space="preserve">ZAKLJUČENO
Objavljen izid JR št. 430-87/2023, za »Pomoč pri integraciji oseb s priznano mednarodno zaščito«, objavljenega v Uradnem listu Republike Slovenije št. 113/2023 z dne 10.11.2023, pod št. objave Ob-3349/23 </t>
  </si>
  <si>
    <t>Vsebine bodo vključene v JR Pomoč pri integraciji Oseb z mednarodno zaščito</t>
  </si>
  <si>
    <t>Pred podpisom pogodbe za sklop 2, za sklop 1 ni bilo prejetih vlog in bo ponovljen.</t>
  </si>
  <si>
    <t>Vsebina se ne bo izvajala na podlagi javnega razpisa, temveč kot neposredna dodelitev.</t>
  </si>
  <si>
    <t>ZAKLJUČENO</t>
  </si>
  <si>
    <t>ZAKLJUČENO. JR za sklop 2 bo ponovljen.</t>
  </si>
  <si>
    <t xml:space="preserve">ZAKLJUČENO. </t>
  </si>
  <si>
    <t>JR JE V TEKU</t>
  </si>
  <si>
    <t>JR je v pripravi</t>
  </si>
  <si>
    <t>14.6.2024</t>
  </si>
  <si>
    <t>JR JE V TEKU  - zaključna faza</t>
  </si>
  <si>
    <t>3.5.2024</t>
  </si>
  <si>
    <t>JR je v teku</t>
  </si>
  <si>
    <t>ustavljen postopek
430-59-2023; JR je bil ponovljen in je v teku</t>
  </si>
  <si>
    <t>11.08.2023; 20.9.2024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</si>
</sst>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0" xfId="0" applyFill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0" xfId="0" applyFill="1" applyAlignment="1">
      <alignment wrapText="1"/>
    </xf>
    <xf numFmtId="0" fontId="5" fillId="2" borderId="0" xfId="0" applyFont="1" applyFill="1"/>
    <xf numFmtId="0" fontId="0" fillId="3" borderId="0" xfId="0" applyFill="1"/>
    <xf numFmtId="0" fontId="0" fillId="3" borderId="0" xfId="0" applyFill="1" applyAlignment="1">
      <alignment wrapText="1"/>
    </xf>
    <xf numFmtId="0" fontId="6" fillId="3" borderId="0" xfId="1" applyFill="1" applyAlignment="1">
      <alignment vertical="top"/>
    </xf>
    <xf numFmtId="0" fontId="0" fillId="3" borderId="0" xfId="0" applyFill="1" applyAlignment="1">
      <alignment vertical="top"/>
    </xf>
    <xf numFmtId="0" fontId="1" fillId="3" borderId="0" xfId="0" applyFont="1" applyFill="1" applyAlignment="1">
      <alignment vertical="top"/>
    </xf>
    <xf numFmtId="0" fontId="7" fillId="3" borderId="0" xfId="0" applyFont="1" applyFill="1" applyAlignment="1">
      <alignment vertical="top"/>
    </xf>
    <xf numFmtId="0" fontId="1" fillId="3" borderId="1" xfId="0" applyFont="1" applyFill="1" applyBorder="1" applyAlignment="1">
      <alignment vertical="top" wrapText="1"/>
    </xf>
    <xf numFmtId="2" fontId="1" fillId="3" borderId="1" xfId="0" applyNumberFormat="1" applyFont="1" applyFill="1" applyBorder="1" applyAlignment="1">
      <alignment vertical="top" wrapText="1"/>
    </xf>
    <xf numFmtId="14" fontId="1" fillId="3" borderId="1" xfId="0" applyNumberFormat="1" applyFont="1" applyFill="1" applyBorder="1" applyAlignment="1">
      <alignment vertical="top" wrapText="1"/>
    </xf>
    <xf numFmtId="14" fontId="0" fillId="3" borderId="1" xfId="0" applyNumberFormat="1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/>
    </xf>
    <xf numFmtId="0" fontId="1" fillId="3" borderId="1" xfId="0" applyNumberFormat="1" applyFont="1" applyFill="1" applyBorder="1" applyAlignment="1">
      <alignment vertical="top" wrapText="1"/>
    </xf>
    <xf numFmtId="4" fontId="1" fillId="3" borderId="1" xfId="0" applyNumberFormat="1" applyFont="1" applyFill="1" applyBorder="1" applyAlignment="1">
      <alignment horizontal="left" vertical="top"/>
    </xf>
    <xf numFmtId="2" fontId="1" fillId="3" borderId="1" xfId="0" applyNumberFormat="1" applyFont="1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49" fontId="1" fillId="3" borderId="1" xfId="0" applyNumberFormat="1" applyFont="1" applyFill="1" applyBorder="1" applyAlignment="1">
      <alignment horizontal="right" vertical="top" wrapText="1"/>
    </xf>
    <xf numFmtId="17" fontId="1" fillId="3" borderId="1" xfId="0" applyNumberFormat="1" applyFont="1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49" fontId="1" fillId="3" borderId="1" xfId="0" applyNumberFormat="1" applyFont="1" applyFill="1" applyBorder="1" applyAlignment="1">
      <alignment horizontal="right" vertical="top"/>
    </xf>
    <xf numFmtId="17" fontId="1" fillId="3" borderId="1" xfId="0" applyNumberFormat="1" applyFont="1" applyFill="1" applyBorder="1" applyAlignment="1">
      <alignment vertical="top"/>
    </xf>
    <xf numFmtId="0" fontId="1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vertical="top"/>
    </xf>
    <xf numFmtId="2" fontId="2" fillId="3" borderId="1" xfId="0" applyNumberFormat="1" applyFont="1" applyFill="1" applyBorder="1" applyAlignment="1">
      <alignment vertical="top"/>
    </xf>
    <xf numFmtId="0" fontId="4" fillId="3" borderId="1" xfId="0" applyFont="1" applyFill="1" applyBorder="1" applyAlignment="1">
      <alignment vertical="top" wrapText="1"/>
    </xf>
  </cellXfs>
  <cellStyles count="2">
    <cellStyle name="Hiperpovezava" xfId="1" builtinId="8"/>
    <cellStyle name="Navadno" xfId="0" builtinId="0"/>
  </cellStyles>
  <dxfs count="13"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theme="0"/>
        </patternFill>
      </fill>
      <alignment vertical="top" textRotation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theme="0"/>
        </patternFill>
      </fill>
      <alignment vertical="top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theme="0"/>
        </patternFill>
      </fill>
      <alignment vertical="top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theme="0"/>
        </patternFill>
      </fill>
      <alignment vertical="top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theme="0"/>
        </patternFill>
      </fill>
      <alignment vertical="top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theme="0"/>
        </patternFill>
      </fill>
      <alignment vertical="top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theme="0"/>
        </patternFill>
      </fill>
      <alignment vertical="top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theme="0"/>
        </patternFill>
      </fill>
      <alignment vertical="top" textRotation="0" justifyLastLine="0" shrinkToFit="0" readingOrder="0"/>
    </dxf>
    <dxf>
      <fill>
        <patternFill patternType="solid">
          <fgColor indexed="64"/>
          <bgColor rgb="FF0070C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306917</xdr:colOff>
      <xdr:row>0</xdr:row>
      <xdr:rowOff>52917</xdr:rowOff>
    </xdr:from>
    <xdr:to>
      <xdr:col>12</xdr:col>
      <xdr:colOff>1002175</xdr:colOff>
      <xdr:row>4</xdr:row>
      <xdr:rowOff>59080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89584" y="52917"/>
          <a:ext cx="688908" cy="76816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6:K23" totalsRowShown="0" headerRowDxfId="12" dataDxfId="11">
  <autoFilter ref="A6:K23" xr:uid="{00000000-0009-0000-0100-000001000000}"/>
  <tableColumns count="11">
    <tableColumn id="1" xr3:uid="{00000000-0010-0000-0000-000001000000}" name="Javni razpis" dataDxfId="10"/>
    <tableColumn id="11" xr3:uid="{00000000-0010-0000-0000-00000B000000}" name="Program EU" dataDxfId="9"/>
    <tableColumn id="9" xr3:uid="{00000000-0010-0000-0000-000009000000}" name="Razpisovalec" dataDxfId="8"/>
    <tableColumn id="2" xr3:uid="{00000000-0010-0000-0000-000002000000}" name="Geografsko območje, ki ga zajema razpis" dataDxfId="7"/>
    <tableColumn id="4" xr3:uid="{00000000-0010-0000-0000-000004000000}" name="Cilj politike ali specifični cilj" dataDxfId="6"/>
    <tableColumn id="5" xr3:uid="{00000000-0010-0000-0000-000005000000}" name="Upravičeni prijavitelji" dataDxfId="5"/>
    <tableColumn id="3" xr3:uid="{00000000-0010-0000-0000-000003000000}" name="Predmet razpisa - opis za javnost" dataDxfId="4"/>
    <tableColumn id="6" xr3:uid="{00000000-0010-0000-0000-000006000000}" name="Skupni znesek podpore za razpis" dataDxfId="3"/>
    <tableColumn id="10" xr3:uid="{00000000-0010-0000-0000-00000A000000}" name="EU del" dataDxfId="2">
      <calculatedColumnFormula>0.9*500000</calculatedColumnFormula>
    </tableColumn>
    <tableColumn id="7" xr3:uid="{00000000-0010-0000-0000-000007000000}" name="Začetni datum razpisa" dataDxfId="1"/>
    <tableColumn id="8" xr3:uid="{00000000-0010-0000-0000-000008000000}" name="Končni datum razpisa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O27"/>
  <sheetViews>
    <sheetView tabSelected="1" topLeftCell="A18" zoomScale="70" zoomScaleNormal="70" workbookViewId="0">
      <selection activeCell="C12" sqref="C12"/>
    </sheetView>
  </sheetViews>
  <sheetFormatPr defaultRowHeight="15" x14ac:dyDescent="0.25"/>
  <cols>
    <col min="1" max="1" width="58.85546875" style="1" customWidth="1"/>
    <col min="2" max="2" width="25.42578125" style="4" customWidth="1"/>
    <col min="3" max="3" width="30.42578125" style="4" customWidth="1"/>
    <col min="4" max="4" width="32.85546875" style="7" customWidth="1"/>
    <col min="5" max="5" width="31.42578125" customWidth="1"/>
    <col min="6" max="6" width="33.42578125" style="4" customWidth="1"/>
    <col min="7" max="7" width="40.7109375" customWidth="1"/>
    <col min="8" max="8" width="18.28515625" customWidth="1"/>
    <col min="9" max="9" width="15.7109375" customWidth="1"/>
    <col min="10" max="10" width="14.42578125" customWidth="1"/>
    <col min="11" max="11" width="12.5703125" customWidth="1"/>
    <col min="12" max="12" width="18.42578125" customWidth="1"/>
    <col min="13" max="13" width="20.42578125" customWidth="1"/>
  </cols>
  <sheetData>
    <row r="6" spans="1:15" s="4" customFormat="1" x14ac:dyDescent="0.25">
      <c r="A6" s="5" t="s">
        <v>69</v>
      </c>
      <c r="B6" s="2" t="s">
        <v>9</v>
      </c>
      <c r="C6" s="3" t="s">
        <v>34</v>
      </c>
      <c r="D6" s="3" t="s">
        <v>0</v>
      </c>
      <c r="E6" s="5" t="s">
        <v>5</v>
      </c>
      <c r="F6" s="3" t="s">
        <v>1</v>
      </c>
      <c r="G6" s="6" t="s">
        <v>7</v>
      </c>
      <c r="H6" s="6" t="s">
        <v>2</v>
      </c>
      <c r="I6" s="6" t="s">
        <v>8</v>
      </c>
      <c r="J6" s="6" t="s">
        <v>3</v>
      </c>
      <c r="K6" s="6" t="s">
        <v>4</v>
      </c>
      <c r="L6" s="8" t="s">
        <v>37</v>
      </c>
      <c r="M6" s="8" t="s">
        <v>50</v>
      </c>
    </row>
    <row r="7" spans="1:15" s="12" customFormat="1" ht="105" x14ac:dyDescent="0.25">
      <c r="A7" s="15" t="s">
        <v>67</v>
      </c>
      <c r="B7" s="15" t="s">
        <v>70</v>
      </c>
      <c r="C7" s="15" t="s">
        <v>10</v>
      </c>
      <c r="D7" s="15" t="s">
        <v>52</v>
      </c>
      <c r="E7" s="15" t="s">
        <v>22</v>
      </c>
      <c r="F7" s="15" t="s">
        <v>54</v>
      </c>
      <c r="G7" s="15" t="s">
        <v>61</v>
      </c>
      <c r="H7" s="15" t="s">
        <v>65</v>
      </c>
      <c r="I7" s="16" t="s">
        <v>66</v>
      </c>
      <c r="J7" s="17" t="s">
        <v>111</v>
      </c>
      <c r="K7" s="17">
        <v>45176</v>
      </c>
      <c r="L7" s="18" t="s">
        <v>110</v>
      </c>
      <c r="M7" s="18" t="s">
        <v>56</v>
      </c>
      <c r="N7" s="11"/>
      <c r="O7" s="11"/>
    </row>
    <row r="8" spans="1:15" s="12" customFormat="1" ht="165" x14ac:dyDescent="0.25">
      <c r="A8" s="15" t="s">
        <v>51</v>
      </c>
      <c r="B8" s="15" t="s">
        <v>71</v>
      </c>
      <c r="C8" s="15" t="s">
        <v>10</v>
      </c>
      <c r="D8" s="15" t="s">
        <v>52</v>
      </c>
      <c r="E8" s="15" t="s">
        <v>53</v>
      </c>
      <c r="F8" s="15" t="s">
        <v>54</v>
      </c>
      <c r="G8" s="15" t="s">
        <v>55</v>
      </c>
      <c r="H8" s="15" t="s">
        <v>65</v>
      </c>
      <c r="I8" s="16" t="s">
        <v>66</v>
      </c>
      <c r="J8" s="17">
        <v>45149</v>
      </c>
      <c r="K8" s="17">
        <v>45176</v>
      </c>
      <c r="L8" s="19" t="s">
        <v>103</v>
      </c>
      <c r="M8" s="19" t="s">
        <v>56</v>
      </c>
      <c r="N8" s="11"/>
    </row>
    <row r="9" spans="1:15" s="12" customFormat="1" ht="105" x14ac:dyDescent="0.25">
      <c r="A9" s="15" t="s">
        <v>11</v>
      </c>
      <c r="B9" s="20" t="s">
        <v>71</v>
      </c>
      <c r="C9" s="15" t="s">
        <v>10</v>
      </c>
      <c r="D9" s="21" t="s">
        <v>6</v>
      </c>
      <c r="E9" s="22" t="s">
        <v>22</v>
      </c>
      <c r="F9" s="15" t="s">
        <v>59</v>
      </c>
      <c r="G9" s="20" t="s">
        <v>35</v>
      </c>
      <c r="H9" s="23" t="s">
        <v>79</v>
      </c>
      <c r="I9" s="24" t="s">
        <v>66</v>
      </c>
      <c r="J9" s="17">
        <v>45247</v>
      </c>
      <c r="K9" s="17">
        <v>45271</v>
      </c>
      <c r="L9" s="19" t="s">
        <v>101</v>
      </c>
      <c r="M9" s="19" t="s">
        <v>58</v>
      </c>
    </row>
    <row r="10" spans="1:15" s="12" customFormat="1" ht="60" x14ac:dyDescent="0.25">
      <c r="A10" s="15" t="s">
        <v>62</v>
      </c>
      <c r="B10" s="20" t="s">
        <v>70</v>
      </c>
      <c r="C10" s="15" t="s">
        <v>10</v>
      </c>
      <c r="D10" s="21" t="s">
        <v>6</v>
      </c>
      <c r="E10" s="22" t="s">
        <v>23</v>
      </c>
      <c r="F10" s="15" t="s">
        <v>54</v>
      </c>
      <c r="G10" s="20" t="s">
        <v>39</v>
      </c>
      <c r="H10" s="23">
        <v>450000</v>
      </c>
      <c r="I10" s="24" t="s">
        <v>81</v>
      </c>
      <c r="J10" s="17">
        <v>45317</v>
      </c>
      <c r="K10" s="17">
        <v>45337</v>
      </c>
      <c r="L10" s="25" t="s">
        <v>102</v>
      </c>
      <c r="M10" s="25" t="s">
        <v>56</v>
      </c>
    </row>
    <row r="11" spans="1:15" s="12" customFormat="1" ht="60" x14ac:dyDescent="0.25">
      <c r="A11" s="15" t="s">
        <v>62</v>
      </c>
      <c r="B11" s="20" t="s">
        <v>70</v>
      </c>
      <c r="C11" s="15" t="s">
        <v>10</v>
      </c>
      <c r="D11" s="21" t="s">
        <v>6</v>
      </c>
      <c r="E11" s="22" t="s">
        <v>23</v>
      </c>
      <c r="F11" s="15" t="s">
        <v>54</v>
      </c>
      <c r="G11" s="20" t="s">
        <v>39</v>
      </c>
      <c r="H11" s="23">
        <v>121600</v>
      </c>
      <c r="I11" s="24">
        <f>0.75*Tabela1[[#This Row],[Skupni znesek podpore za razpis]]</f>
        <v>91200</v>
      </c>
      <c r="J11" s="26" t="s">
        <v>106</v>
      </c>
      <c r="K11" s="27"/>
      <c r="L11" s="28" t="s">
        <v>104</v>
      </c>
      <c r="M11" s="25"/>
    </row>
    <row r="12" spans="1:15" s="12" customFormat="1" ht="75" x14ac:dyDescent="0.25">
      <c r="A12" s="15" t="s">
        <v>12</v>
      </c>
      <c r="B12" s="20" t="s">
        <v>70</v>
      </c>
      <c r="C12" s="15" t="s">
        <v>10</v>
      </c>
      <c r="D12" s="21" t="s">
        <v>6</v>
      </c>
      <c r="E12" s="22" t="s">
        <v>24</v>
      </c>
      <c r="F12" s="15" t="s">
        <v>60</v>
      </c>
      <c r="G12" s="20" t="s">
        <v>40</v>
      </c>
      <c r="H12" s="23">
        <v>273333.34000000003</v>
      </c>
      <c r="I12" s="24" t="s">
        <v>82</v>
      </c>
      <c r="J12" s="29" t="s">
        <v>108</v>
      </c>
      <c r="K12" s="30"/>
      <c r="L12" s="25" t="s">
        <v>107</v>
      </c>
      <c r="M12" s="25" t="s">
        <v>56</v>
      </c>
    </row>
    <row r="13" spans="1:15" s="12" customFormat="1" ht="75" x14ac:dyDescent="0.25">
      <c r="A13" s="15" t="s">
        <v>13</v>
      </c>
      <c r="B13" s="20" t="s">
        <v>70</v>
      </c>
      <c r="C13" s="15" t="s">
        <v>10</v>
      </c>
      <c r="D13" s="21" t="s">
        <v>6</v>
      </c>
      <c r="E13" s="22" t="s">
        <v>68</v>
      </c>
      <c r="F13" s="15" t="s">
        <v>59</v>
      </c>
      <c r="G13" s="20" t="s">
        <v>95</v>
      </c>
      <c r="H13" s="23" t="s">
        <v>80</v>
      </c>
      <c r="I13" s="24" t="s">
        <v>83</v>
      </c>
      <c r="J13" s="31"/>
      <c r="K13" s="30">
        <v>45444</v>
      </c>
      <c r="L13" s="28" t="s">
        <v>105</v>
      </c>
      <c r="M13" s="25" t="s">
        <v>56</v>
      </c>
    </row>
    <row r="14" spans="1:15" s="13" customFormat="1" ht="90" x14ac:dyDescent="0.25">
      <c r="A14" s="15" t="s">
        <v>77</v>
      </c>
      <c r="B14" s="20" t="s">
        <v>70</v>
      </c>
      <c r="C14" s="15" t="s">
        <v>10</v>
      </c>
      <c r="D14" s="21" t="s">
        <v>6</v>
      </c>
      <c r="E14" s="22" t="s">
        <v>27</v>
      </c>
      <c r="F14" s="15" t="s">
        <v>60</v>
      </c>
      <c r="G14" s="15" t="s">
        <v>41</v>
      </c>
      <c r="H14" s="23" t="s">
        <v>76</v>
      </c>
      <c r="I14" s="24" t="s">
        <v>84</v>
      </c>
      <c r="J14" s="30" t="s">
        <v>78</v>
      </c>
      <c r="K14" s="30" t="s">
        <v>78</v>
      </c>
      <c r="L14" s="15" t="s">
        <v>98</v>
      </c>
      <c r="M14" s="15" t="s">
        <v>56</v>
      </c>
      <c r="N14" s="14"/>
    </row>
    <row r="15" spans="1:15" s="12" customFormat="1" ht="75" x14ac:dyDescent="0.25">
      <c r="A15" s="15" t="s">
        <v>14</v>
      </c>
      <c r="B15" s="20" t="s">
        <v>70</v>
      </c>
      <c r="C15" s="15" t="s">
        <v>10</v>
      </c>
      <c r="D15" s="21" t="s">
        <v>6</v>
      </c>
      <c r="E15" s="22" t="s">
        <v>24</v>
      </c>
      <c r="F15" s="15" t="s">
        <v>54</v>
      </c>
      <c r="G15" s="20" t="s">
        <v>42</v>
      </c>
      <c r="H15" s="23" t="s">
        <v>31</v>
      </c>
      <c r="I15" s="24" t="s">
        <v>80</v>
      </c>
      <c r="J15" s="30">
        <v>45383</v>
      </c>
      <c r="K15" s="30">
        <v>45413</v>
      </c>
      <c r="L15" s="28" t="s">
        <v>105</v>
      </c>
      <c r="M15" s="25" t="s">
        <v>56</v>
      </c>
    </row>
    <row r="16" spans="1:15" s="12" customFormat="1" ht="225" x14ac:dyDescent="0.25">
      <c r="A16" s="15" t="s">
        <v>96</v>
      </c>
      <c r="B16" s="20" t="s">
        <v>70</v>
      </c>
      <c r="C16" s="15" t="s">
        <v>10</v>
      </c>
      <c r="D16" s="21" t="s">
        <v>6</v>
      </c>
      <c r="E16" s="22" t="s">
        <v>25</v>
      </c>
      <c r="F16" s="15" t="s">
        <v>54</v>
      </c>
      <c r="G16" s="20" t="s">
        <v>43</v>
      </c>
      <c r="H16" s="32" t="s">
        <v>73</v>
      </c>
      <c r="I16" s="24" t="s">
        <v>85</v>
      </c>
      <c r="J16" s="17">
        <v>45240</v>
      </c>
      <c r="K16" s="17">
        <v>45264</v>
      </c>
      <c r="L16" s="19" t="s">
        <v>97</v>
      </c>
      <c r="M16" s="25" t="s">
        <v>56</v>
      </c>
    </row>
    <row r="17" spans="1:13" s="12" customFormat="1" ht="75" x14ac:dyDescent="0.25">
      <c r="A17" s="15" t="s">
        <v>96</v>
      </c>
      <c r="B17" s="20" t="s">
        <v>70</v>
      </c>
      <c r="C17" s="15" t="s">
        <v>10</v>
      </c>
      <c r="D17" s="21" t="s">
        <v>6</v>
      </c>
      <c r="E17" s="22" t="s">
        <v>25</v>
      </c>
      <c r="F17" s="15" t="s">
        <v>54</v>
      </c>
      <c r="G17" s="20" t="s">
        <v>43</v>
      </c>
      <c r="H17" s="33">
        <v>732000</v>
      </c>
      <c r="I17" s="34">
        <f>0.75*Tabela1[[#This Row],[Skupni znesek podpore za razpis]]</f>
        <v>549000</v>
      </c>
      <c r="J17" s="17">
        <v>45324</v>
      </c>
      <c r="K17" s="17">
        <v>45348</v>
      </c>
      <c r="L17" s="19" t="s">
        <v>99</v>
      </c>
      <c r="M17" s="25"/>
    </row>
    <row r="18" spans="1:13" s="12" customFormat="1" ht="75" x14ac:dyDescent="0.25">
      <c r="A18" s="15" t="s">
        <v>96</v>
      </c>
      <c r="B18" s="20" t="s">
        <v>70</v>
      </c>
      <c r="C18" s="15" t="s">
        <v>10</v>
      </c>
      <c r="D18" s="21" t="s">
        <v>6</v>
      </c>
      <c r="E18" s="22" t="s">
        <v>25</v>
      </c>
      <c r="F18" s="15" t="s">
        <v>54</v>
      </c>
      <c r="G18" s="20" t="s">
        <v>43</v>
      </c>
      <c r="H18" s="33">
        <v>1072000</v>
      </c>
      <c r="I18" s="34">
        <f>0.75*Tabela1[[#This Row],[Skupni znesek podpore za razpis]]</f>
        <v>804000</v>
      </c>
      <c r="J18" s="26" t="s">
        <v>106</v>
      </c>
      <c r="K18" s="27">
        <v>45444</v>
      </c>
      <c r="L18" s="19" t="s">
        <v>109</v>
      </c>
      <c r="M18" s="25"/>
    </row>
    <row r="19" spans="1:13" s="12" customFormat="1" ht="45" x14ac:dyDescent="0.25">
      <c r="A19" s="15" t="s">
        <v>15</v>
      </c>
      <c r="B19" s="20" t="s">
        <v>70</v>
      </c>
      <c r="C19" s="15" t="s">
        <v>10</v>
      </c>
      <c r="D19" s="21" t="s">
        <v>6</v>
      </c>
      <c r="E19" s="22" t="s">
        <v>28</v>
      </c>
      <c r="F19" s="21" t="s">
        <v>64</v>
      </c>
      <c r="G19" s="20" t="s">
        <v>44</v>
      </c>
      <c r="H19" s="32" t="s">
        <v>75</v>
      </c>
      <c r="I19" s="24" t="s">
        <v>21</v>
      </c>
      <c r="J19" s="30">
        <v>45536</v>
      </c>
      <c r="K19" s="30">
        <v>45566</v>
      </c>
      <c r="L19" s="28" t="s">
        <v>38</v>
      </c>
      <c r="M19" s="25" t="s">
        <v>57</v>
      </c>
    </row>
    <row r="20" spans="1:13" s="13" customFormat="1" ht="90" x14ac:dyDescent="0.25">
      <c r="A20" s="15" t="s">
        <v>90</v>
      </c>
      <c r="B20" s="20" t="s">
        <v>70</v>
      </c>
      <c r="C20" s="15" t="s">
        <v>10</v>
      </c>
      <c r="D20" s="21" t="s">
        <v>49</v>
      </c>
      <c r="E20" s="22" t="s">
        <v>24</v>
      </c>
      <c r="F20" s="15" t="s">
        <v>54</v>
      </c>
      <c r="G20" s="15" t="s">
        <v>45</v>
      </c>
      <c r="H20" s="32" t="s">
        <v>19</v>
      </c>
      <c r="I20" s="24" t="s">
        <v>86</v>
      </c>
      <c r="J20" s="30">
        <v>45292</v>
      </c>
      <c r="K20" s="30">
        <v>45323</v>
      </c>
      <c r="L20" s="15" t="s">
        <v>100</v>
      </c>
      <c r="M20" s="15" t="s">
        <v>56</v>
      </c>
    </row>
    <row r="21" spans="1:13" s="12" customFormat="1" ht="87" customHeight="1" x14ac:dyDescent="0.25">
      <c r="A21" s="15" t="s">
        <v>16</v>
      </c>
      <c r="B21" s="20" t="s">
        <v>70</v>
      </c>
      <c r="C21" s="15" t="s">
        <v>10</v>
      </c>
      <c r="D21" s="21" t="s">
        <v>6</v>
      </c>
      <c r="E21" s="22" t="s">
        <v>24</v>
      </c>
      <c r="F21" s="15" t="s">
        <v>54</v>
      </c>
      <c r="G21" s="20" t="s">
        <v>46</v>
      </c>
      <c r="H21" s="32" t="s">
        <v>74</v>
      </c>
      <c r="I21" s="35" t="s">
        <v>87</v>
      </c>
      <c r="J21" s="30">
        <v>45536</v>
      </c>
      <c r="K21" s="30">
        <v>45566</v>
      </c>
      <c r="L21" s="28" t="s">
        <v>38</v>
      </c>
      <c r="M21" s="25" t="s">
        <v>56</v>
      </c>
    </row>
    <row r="22" spans="1:13" s="12" customFormat="1" ht="45" x14ac:dyDescent="0.25">
      <c r="A22" s="15" t="s">
        <v>17</v>
      </c>
      <c r="B22" s="20" t="s">
        <v>70</v>
      </c>
      <c r="C22" s="15" t="s">
        <v>10</v>
      </c>
      <c r="D22" s="21" t="s">
        <v>6</v>
      </c>
      <c r="E22" s="22" t="s">
        <v>26</v>
      </c>
      <c r="F22" s="21" t="s">
        <v>63</v>
      </c>
      <c r="G22" s="20" t="s">
        <v>47</v>
      </c>
      <c r="H22" s="23" t="s">
        <v>72</v>
      </c>
      <c r="I22" s="24" t="s">
        <v>88</v>
      </c>
      <c r="J22" s="30">
        <v>45658</v>
      </c>
      <c r="K22" s="30">
        <v>45689</v>
      </c>
      <c r="L22" s="28" t="s">
        <v>38</v>
      </c>
      <c r="M22" s="25" t="s">
        <v>57</v>
      </c>
    </row>
    <row r="23" spans="1:13" s="12" customFormat="1" ht="75" x14ac:dyDescent="0.25">
      <c r="A23" s="15" t="s">
        <v>18</v>
      </c>
      <c r="B23" s="20" t="s">
        <v>70</v>
      </c>
      <c r="C23" s="15" t="s">
        <v>10</v>
      </c>
      <c r="D23" s="21" t="s">
        <v>6</v>
      </c>
      <c r="E23" s="22" t="s">
        <v>25</v>
      </c>
      <c r="F23" s="21" t="s">
        <v>63</v>
      </c>
      <c r="G23" s="20" t="s">
        <v>48</v>
      </c>
      <c r="H23" s="23" t="s">
        <v>32</v>
      </c>
      <c r="I23" s="24" t="s">
        <v>89</v>
      </c>
      <c r="J23" s="30">
        <v>45689</v>
      </c>
      <c r="K23" s="30">
        <v>45717</v>
      </c>
      <c r="L23" s="28" t="s">
        <v>38</v>
      </c>
      <c r="M23" s="25" t="s">
        <v>57</v>
      </c>
    </row>
    <row r="24" spans="1:13" s="12" customFormat="1" ht="90" x14ac:dyDescent="0.25">
      <c r="A24" s="15" t="s">
        <v>94</v>
      </c>
      <c r="B24" s="15" t="s">
        <v>70</v>
      </c>
      <c r="C24" s="15" t="s">
        <v>20</v>
      </c>
      <c r="D24" s="21" t="s">
        <v>33</v>
      </c>
      <c r="E24" s="22" t="s">
        <v>29</v>
      </c>
      <c r="F24" s="15" t="s">
        <v>30</v>
      </c>
      <c r="G24" s="36" t="s">
        <v>36</v>
      </c>
      <c r="H24" s="32" t="s">
        <v>93</v>
      </c>
      <c r="I24" s="24" t="s">
        <v>92</v>
      </c>
      <c r="J24" s="17">
        <v>45296</v>
      </c>
      <c r="K24" s="17">
        <v>45329</v>
      </c>
      <c r="L24" s="28" t="s">
        <v>91</v>
      </c>
      <c r="M24" s="28" t="s">
        <v>57</v>
      </c>
    </row>
    <row r="25" spans="1:13" s="9" customFormat="1" x14ac:dyDescent="0.25">
      <c r="A25" s="10"/>
      <c r="D25" s="10"/>
    </row>
    <row r="26" spans="1:13" s="9" customFormat="1" x14ac:dyDescent="0.25">
      <c r="A26" s="10"/>
      <c r="D26" s="10"/>
    </row>
    <row r="27" spans="1:13" s="9" customFormat="1" x14ac:dyDescent="0.25">
      <c r="A27" s="10"/>
      <c r="D27" s="10"/>
    </row>
  </sheetData>
  <phoneticPr fontId="3" type="noConversion"/>
  <pageMargins left="0.7" right="0.7" top="0.75" bottom="0.75" header="0.3" footer="0.3"/>
  <pageSetup paperSize="8" scale="4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koperckal</dc:creator>
  <cp:lastModifiedBy>Tina Krvina</cp:lastModifiedBy>
  <cp:lastPrinted>2023-03-22T07:01:51Z</cp:lastPrinted>
  <dcterms:created xsi:type="dcterms:W3CDTF">2023-03-16T13:26:13Z</dcterms:created>
  <dcterms:modified xsi:type="dcterms:W3CDTF">2026-04-20T07:07:32Z</dcterms:modified>
</cp:coreProperties>
</file>